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bertus\Desktop\"/>
    </mc:Choice>
  </mc:AlternateContent>
  <bookViews>
    <workbookView xWindow="0" yWindow="0" windowWidth="23040" windowHeight="9072" activeTab="1"/>
  </bookViews>
  <sheets>
    <sheet name="aaa" sheetId="1" r:id="rId1"/>
    <sheet name="Arkusz1" sheetId="2" r:id="rId2"/>
  </sheets>
  <definedNames>
    <definedName name="_xlnm._FilterDatabase" localSheetId="1" hidden="1">Arkusz1!$A$6:$H$6</definedName>
    <definedName name="_xlnm.Print_Area" localSheetId="1">Arkusz1!$A$1:$J$31</definedName>
  </definedNames>
  <calcPr calcId="162913"/>
</workbook>
</file>

<file path=xl/calcChain.xml><?xml version="1.0" encoding="utf-8"?>
<calcChain xmlns="http://schemas.openxmlformats.org/spreadsheetml/2006/main">
  <c r="H25" i="2" l="1"/>
  <c r="H21" i="2" l="1"/>
  <c r="H7" i="2"/>
  <c r="H22" i="2"/>
  <c r="H20" i="2"/>
  <c r="H23" i="2"/>
  <c r="H24" i="2"/>
  <c r="H19" i="2"/>
  <c r="H11" i="2"/>
  <c r="H8" i="2"/>
  <c r="H13" i="2"/>
  <c r="H14" i="2"/>
  <c r="H15" i="2"/>
  <c r="H12" i="2"/>
  <c r="H16" i="2"/>
  <c r="H9" i="2"/>
  <c r="H18" i="2"/>
  <c r="H17" i="2"/>
  <c r="H10" i="2"/>
  <c r="I3" i="1" l="1"/>
  <c r="I4" i="1"/>
  <c r="I5" i="1"/>
  <c r="I6" i="1"/>
  <c r="I7" i="1"/>
  <c r="I8" i="1"/>
  <c r="I9" i="1"/>
  <c r="I10" i="1"/>
  <c r="I11" i="1"/>
  <c r="I12" i="1"/>
  <c r="I13" i="1"/>
  <c r="I2" i="1"/>
</calcChain>
</file>

<file path=xl/sharedStrings.xml><?xml version="1.0" encoding="utf-8"?>
<sst xmlns="http://schemas.openxmlformats.org/spreadsheetml/2006/main" count="135" uniqueCount="105">
  <si>
    <t>Lp</t>
  </si>
  <si>
    <t>Nazwa konia</t>
  </si>
  <si>
    <t>Imię</t>
  </si>
  <si>
    <t>Nazwisko</t>
  </si>
  <si>
    <t>Klub</t>
  </si>
  <si>
    <t>ESTRELLA NOOR</t>
  </si>
  <si>
    <t>Magda</t>
  </si>
  <si>
    <t>Kamińska- Kumorek</t>
  </si>
  <si>
    <t>Stow. KJ Preria Wilkowice</t>
  </si>
  <si>
    <t>CALLY BERRY D’ANGEL</t>
  </si>
  <si>
    <t>Laura</t>
  </si>
  <si>
    <t>Kostek</t>
  </si>
  <si>
    <t>KS SYDOW Riding Team</t>
  </si>
  <si>
    <t>BUENO CHICO</t>
  </si>
  <si>
    <t>Anna</t>
  </si>
  <si>
    <t>Miśkiewicz</t>
  </si>
  <si>
    <t>KJ VOLTA</t>
  </si>
  <si>
    <t>MICHA</t>
  </si>
  <si>
    <t>Marek</t>
  </si>
  <si>
    <t>Wacławik</t>
  </si>
  <si>
    <t>Largo Sp. z o.o. Warszawa</t>
  </si>
  <si>
    <t>HIP HOP DE FETAN</t>
  </si>
  <si>
    <t>Cezary</t>
  </si>
  <si>
    <t>Kalinowski</t>
  </si>
  <si>
    <t>KJ Strzała Krubiczew</t>
  </si>
  <si>
    <t>HIGHFLYER HICKSTEAD</t>
  </si>
  <si>
    <t>Badura</t>
  </si>
  <si>
    <t>KJ Profit</t>
  </si>
  <si>
    <t>KAYEN - L</t>
  </si>
  <si>
    <t>Jakub</t>
  </si>
  <si>
    <t>Ludvík</t>
  </si>
  <si>
    <t>JK Velká Polom</t>
  </si>
  <si>
    <t>SEQUIN Z</t>
  </si>
  <si>
    <t>Michał</t>
  </si>
  <si>
    <t>Siedlaczek</t>
  </si>
  <si>
    <t>KJK Romico</t>
  </si>
  <si>
    <t>CHIANTO</t>
  </si>
  <si>
    <t>Dominika</t>
  </si>
  <si>
    <t>Poliwoda</t>
  </si>
  <si>
    <t>LKJ przy SK w Ochabach</t>
  </si>
  <si>
    <t>DOMINATE F</t>
  </si>
  <si>
    <t>Arkadiusz</t>
  </si>
  <si>
    <t>Fimmel</t>
  </si>
  <si>
    <t>KJ Fimmel Team</t>
  </si>
  <si>
    <t>MAJESTIC ROCK</t>
  </si>
  <si>
    <t>Krzysztof</t>
  </si>
  <si>
    <t>Retka</t>
  </si>
  <si>
    <t>St. Warszawski KJ</t>
  </si>
  <si>
    <t>HALLE BERRY</t>
  </si>
  <si>
    <t>Miejsce</t>
  </si>
  <si>
    <t>Zawodnik</t>
  </si>
  <si>
    <t>I dzień</t>
  </si>
  <si>
    <t>II dzień</t>
  </si>
  <si>
    <t>Razem:</t>
  </si>
  <si>
    <t>Sędzowie oceniający styl:</t>
  </si>
  <si>
    <t>Przewodniczący Komisji Sędziowskiej:</t>
  </si>
  <si>
    <t>Jacek Tokarski</t>
  </si>
  <si>
    <t>Finał</t>
  </si>
  <si>
    <t>Magda Kamińska- Kumorek</t>
  </si>
  <si>
    <t>Laura Kostek</t>
  </si>
  <si>
    <t>Dominika Poliwoda</t>
  </si>
  <si>
    <t>Arkadiusz Fimmel</t>
  </si>
  <si>
    <t>ZAWODY OGÓLNOPOLSKIE ZO-B2* PLJ</t>
  </si>
  <si>
    <t>Jakubowice, 07-10.07.2022</t>
  </si>
  <si>
    <t>Beata Szuber</t>
  </si>
  <si>
    <t>Natalia Gruszka</t>
  </si>
  <si>
    <t>RINGO VAN HET MOLENHOF</t>
  </si>
  <si>
    <t>QUICK MY LADY VH Z</t>
  </si>
  <si>
    <t>SAN ESCOBAR</t>
  </si>
  <si>
    <t>HUIDAM DU LOZON</t>
  </si>
  <si>
    <t>RANTARGO</t>
  </si>
  <si>
    <t>VERDI ALTUS Z RZ</t>
  </si>
  <si>
    <t>CORTONA</t>
  </si>
  <si>
    <t>NEXT ONE</t>
  </si>
  <si>
    <t>MUSTANG</t>
  </si>
  <si>
    <t>VEX OF SOMARA MB Z (ET)</t>
  </si>
  <si>
    <t>MY BLUE KW</t>
  </si>
  <si>
    <t>RUFUS VD HEFFNICK</t>
  </si>
  <si>
    <t>FRANCES</t>
  </si>
  <si>
    <t>Zuzanna Pisarska</t>
  </si>
  <si>
    <t>Marcin Bętkowski</t>
  </si>
  <si>
    <t>Jagienka Łukomska</t>
  </si>
  <si>
    <t>Leszek Gramza</t>
  </si>
  <si>
    <t>Maciej Handzlik</t>
  </si>
  <si>
    <t>Tomasz Klein</t>
  </si>
  <si>
    <t>Nikola Idkowiak</t>
  </si>
  <si>
    <t>Łukasz Troszczyński</t>
  </si>
  <si>
    <t>Wiktoria Łozowska</t>
  </si>
  <si>
    <t>Łukasz Koza</t>
  </si>
  <si>
    <t>Albert Ornat</t>
  </si>
  <si>
    <t>KJ Partynice Wrocław</t>
  </si>
  <si>
    <t>JKS Fer Więckowice</t>
  </si>
  <si>
    <t>KJ Rancho Poznań</t>
  </si>
  <si>
    <t>St. Rodan Club</t>
  </si>
  <si>
    <t>SKJ Preria Wilkowice</t>
  </si>
  <si>
    <t>KS Idmar Krajkowo</t>
  </si>
  <si>
    <t>KS Nad Wigrami Mikołajewo</t>
  </si>
  <si>
    <t>KJ Wechta Rosnówko</t>
  </si>
  <si>
    <t>KJ Trachy Gliwice</t>
  </si>
  <si>
    <t>Klub Jeździecki Okoły</t>
  </si>
  <si>
    <t>ELI</t>
  </si>
  <si>
    <t>REZ</t>
  </si>
  <si>
    <t>NS</t>
  </si>
  <si>
    <t>Nagroda</t>
  </si>
  <si>
    <t xml:space="preserve">KLASYFIKACJA FINAŁOWA RUNDA  KONI 5 LETNICH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</si>
</sst>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10" xfId="0" quotePrefix="1" applyNumberFormat="1" applyFill="1" applyBorder="1" applyAlignment="1">
      <alignment horizontal="center" vertical="center"/>
    </xf>
    <xf numFmtId="0" fontId="0" fillId="0" borderId="10" xfId="0" applyBorder="1"/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0" xfId="0" applyFont="1" applyFill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:I13"/>
    </sheetView>
  </sheetViews>
  <sheetFormatPr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9" x14ac:dyDescent="0.3">
      <c r="A2">
        <v>1</v>
      </c>
      <c r="B2" t="s">
        <v>5</v>
      </c>
      <c r="C2" t="s">
        <v>6</v>
      </c>
      <c r="D2" t="s">
        <v>7</v>
      </c>
      <c r="E2" t="s">
        <v>8</v>
      </c>
      <c r="I2" t="str">
        <f>C2&amp;D2</f>
        <v>MagdaKamińska- Kumorek</v>
      </c>
    </row>
    <row r="3" spans="1:9" x14ac:dyDescent="0.3">
      <c r="A3">
        <v>2</v>
      </c>
      <c r="B3" t="s">
        <v>9</v>
      </c>
      <c r="C3" t="s">
        <v>10</v>
      </c>
      <c r="D3" t="s">
        <v>11</v>
      </c>
      <c r="E3" t="s">
        <v>12</v>
      </c>
      <c r="I3" t="str">
        <f t="shared" ref="I3:I13" si="0">C3&amp;D3</f>
        <v>LauraKostek</v>
      </c>
    </row>
    <row r="4" spans="1:9" x14ac:dyDescent="0.3">
      <c r="A4">
        <v>3</v>
      </c>
      <c r="B4" t="s">
        <v>13</v>
      </c>
      <c r="C4" t="s">
        <v>14</v>
      </c>
      <c r="D4" t="s">
        <v>15</v>
      </c>
      <c r="E4" t="s">
        <v>16</v>
      </c>
      <c r="I4" t="str">
        <f t="shared" si="0"/>
        <v>AnnaMiśkiewicz</v>
      </c>
    </row>
    <row r="5" spans="1:9" x14ac:dyDescent="0.3">
      <c r="A5">
        <v>4</v>
      </c>
      <c r="B5" t="s">
        <v>17</v>
      </c>
      <c r="C5" t="s">
        <v>18</v>
      </c>
      <c r="D5" t="s">
        <v>19</v>
      </c>
      <c r="E5" t="s">
        <v>20</v>
      </c>
      <c r="I5" t="str">
        <f t="shared" si="0"/>
        <v>MarekWacławik</v>
      </c>
    </row>
    <row r="6" spans="1:9" x14ac:dyDescent="0.3">
      <c r="A6">
        <v>5</v>
      </c>
      <c r="B6" t="s">
        <v>21</v>
      </c>
      <c r="C6" t="s">
        <v>22</v>
      </c>
      <c r="D6" t="s">
        <v>23</v>
      </c>
      <c r="E6" t="s">
        <v>24</v>
      </c>
      <c r="I6" t="str">
        <f t="shared" si="0"/>
        <v>CezaryKalinowski</v>
      </c>
    </row>
    <row r="7" spans="1:9" x14ac:dyDescent="0.3">
      <c r="A7">
        <v>6</v>
      </c>
      <c r="B7" t="s">
        <v>25</v>
      </c>
      <c r="C7" t="s">
        <v>14</v>
      </c>
      <c r="D7" t="s">
        <v>26</v>
      </c>
      <c r="E7" t="s">
        <v>27</v>
      </c>
      <c r="I7" t="str">
        <f t="shared" si="0"/>
        <v>AnnaBadura</v>
      </c>
    </row>
    <row r="8" spans="1:9" x14ac:dyDescent="0.3">
      <c r="A8">
        <v>7</v>
      </c>
      <c r="B8" t="s">
        <v>28</v>
      </c>
      <c r="C8" t="s">
        <v>29</v>
      </c>
      <c r="D8" t="s">
        <v>30</v>
      </c>
      <c r="E8" t="s">
        <v>31</v>
      </c>
      <c r="I8" t="str">
        <f t="shared" si="0"/>
        <v>JakubLudvík</v>
      </c>
    </row>
    <row r="9" spans="1:9" x14ac:dyDescent="0.3">
      <c r="A9">
        <v>8</v>
      </c>
      <c r="B9" t="s">
        <v>32</v>
      </c>
      <c r="C9" t="s">
        <v>33</v>
      </c>
      <c r="D9" t="s">
        <v>34</v>
      </c>
      <c r="E9" t="s">
        <v>35</v>
      </c>
      <c r="I9" t="str">
        <f t="shared" si="0"/>
        <v>MichałSiedlaczek</v>
      </c>
    </row>
    <row r="10" spans="1:9" x14ac:dyDescent="0.3">
      <c r="A10">
        <v>9</v>
      </c>
      <c r="B10" t="s">
        <v>36</v>
      </c>
      <c r="C10" t="s">
        <v>37</v>
      </c>
      <c r="D10" t="s">
        <v>38</v>
      </c>
      <c r="E10" t="s">
        <v>39</v>
      </c>
      <c r="I10" t="str">
        <f t="shared" si="0"/>
        <v>DominikaPoliwoda</v>
      </c>
    </row>
    <row r="11" spans="1:9" x14ac:dyDescent="0.3">
      <c r="A11">
        <v>10</v>
      </c>
      <c r="B11" t="s">
        <v>40</v>
      </c>
      <c r="C11" t="s">
        <v>41</v>
      </c>
      <c r="D11" t="s">
        <v>42</v>
      </c>
      <c r="E11" t="s">
        <v>43</v>
      </c>
      <c r="I11" t="str">
        <f t="shared" si="0"/>
        <v>ArkadiuszFimmel</v>
      </c>
    </row>
    <row r="12" spans="1:9" x14ac:dyDescent="0.3">
      <c r="A12">
        <v>11</v>
      </c>
      <c r="B12" t="s">
        <v>44</v>
      </c>
      <c r="C12" t="s">
        <v>45</v>
      </c>
      <c r="D12" t="s">
        <v>46</v>
      </c>
      <c r="E12" t="s">
        <v>47</v>
      </c>
      <c r="I12" t="str">
        <f t="shared" si="0"/>
        <v>KrzysztofRetka</v>
      </c>
    </row>
    <row r="13" spans="1:9" x14ac:dyDescent="0.3">
      <c r="A13">
        <v>12</v>
      </c>
      <c r="B13" t="s">
        <v>48</v>
      </c>
      <c r="C13" t="s">
        <v>6</v>
      </c>
      <c r="D13" t="s">
        <v>7</v>
      </c>
      <c r="E13" t="s">
        <v>8</v>
      </c>
      <c r="I13" t="str">
        <f t="shared" si="0"/>
        <v>MagdaKamińska- Kumorek</v>
      </c>
    </row>
  </sheetData>
  <dataConsolidate>
    <dataRefs count="1">
      <dataRef name=" 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M14" sqref="M14"/>
    </sheetView>
  </sheetViews>
  <sheetFormatPr defaultRowHeight="14.4" x14ac:dyDescent="0.3"/>
  <cols>
    <col min="1" max="1" width="9.33203125" style="7" customWidth="1"/>
    <col min="2" max="2" width="28.6640625" style="7" customWidth="1"/>
    <col min="3" max="3" width="23.33203125" style="7" bestFit="1" customWidth="1"/>
    <col min="4" max="4" width="26.44140625" style="7" customWidth="1"/>
    <col min="5" max="5" width="6.21875" style="7" bestFit="1" customWidth="1"/>
    <col min="6" max="6" width="7.88671875" style="7" customWidth="1"/>
    <col min="7" max="7" width="5.88671875" style="7" customWidth="1"/>
    <col min="8" max="8" width="7" style="7" bestFit="1" customWidth="1"/>
  </cols>
  <sheetData>
    <row r="1" spans="1:9" x14ac:dyDescent="0.3">
      <c r="A1" s="3"/>
      <c r="B1" s="3" t="s">
        <v>62</v>
      </c>
      <c r="C1" s="3"/>
      <c r="D1" s="3"/>
      <c r="E1" s="3"/>
      <c r="F1" s="4" t="s">
        <v>63</v>
      </c>
      <c r="G1" s="4"/>
      <c r="H1" s="3"/>
    </row>
    <row r="2" spans="1:9" x14ac:dyDescent="0.3">
      <c r="A2" s="3"/>
      <c r="B2" s="3"/>
      <c r="C2" s="3"/>
      <c r="D2" s="3"/>
      <c r="E2" s="3"/>
      <c r="F2" s="3"/>
      <c r="G2" s="3"/>
      <c r="H2" s="3"/>
    </row>
    <row r="3" spans="1:9" x14ac:dyDescent="0.3">
      <c r="A3" s="4"/>
      <c r="B3" s="4"/>
      <c r="C3" s="4"/>
      <c r="D3" s="4"/>
      <c r="E3" s="4"/>
      <c r="F3" s="4"/>
      <c r="G3" s="4"/>
      <c r="H3" s="4"/>
    </row>
    <row r="4" spans="1:9" ht="18" x14ac:dyDescent="0.3">
      <c r="A4" s="18" t="s">
        <v>104</v>
      </c>
      <c r="B4" s="18"/>
      <c r="C4" s="18"/>
      <c r="D4" s="18"/>
      <c r="E4" s="18"/>
      <c r="F4" s="18"/>
      <c r="G4" s="18"/>
      <c r="H4" s="18"/>
    </row>
    <row r="5" spans="1:9" x14ac:dyDescent="0.3">
      <c r="A5" s="4"/>
      <c r="B5" s="4"/>
      <c r="C5" s="4"/>
      <c r="D5" s="4"/>
      <c r="E5" s="4"/>
      <c r="F5" s="4"/>
      <c r="G5" s="4"/>
      <c r="H5" s="4"/>
    </row>
    <row r="6" spans="1:9" x14ac:dyDescent="0.3">
      <c r="A6" s="8" t="s">
        <v>49</v>
      </c>
      <c r="B6" s="5" t="s">
        <v>1</v>
      </c>
      <c r="C6" s="5" t="s">
        <v>50</v>
      </c>
      <c r="D6" s="5" t="s">
        <v>4</v>
      </c>
      <c r="E6" s="5" t="s">
        <v>51</v>
      </c>
      <c r="F6" s="5" t="s">
        <v>52</v>
      </c>
      <c r="G6" s="5" t="s">
        <v>57</v>
      </c>
      <c r="H6" s="5" t="s">
        <v>53</v>
      </c>
      <c r="I6" s="5" t="s">
        <v>103</v>
      </c>
    </row>
    <row r="7" spans="1:9" x14ac:dyDescent="0.3">
      <c r="A7" s="5">
        <v>1</v>
      </c>
      <c r="B7" s="1" t="s">
        <v>77</v>
      </c>
      <c r="C7" s="5" t="s">
        <v>80</v>
      </c>
      <c r="D7" s="1" t="s">
        <v>91</v>
      </c>
      <c r="E7" s="2">
        <v>8.3000000000000007</v>
      </c>
      <c r="F7" s="6">
        <v>8.3000000000000007</v>
      </c>
      <c r="G7" s="13">
        <v>8.1999999999999993</v>
      </c>
      <c r="H7" s="6">
        <f>E7+F7+G7</f>
        <v>24.8</v>
      </c>
      <c r="I7" s="16">
        <v>500</v>
      </c>
    </row>
    <row r="8" spans="1:9" x14ac:dyDescent="0.3">
      <c r="A8" s="5">
        <v>2</v>
      </c>
      <c r="B8" s="1" t="s">
        <v>40</v>
      </c>
      <c r="C8" s="5" t="s">
        <v>61</v>
      </c>
      <c r="D8" s="1" t="s">
        <v>43</v>
      </c>
      <c r="E8" s="2">
        <v>8.8000000000000007</v>
      </c>
      <c r="F8" s="13">
        <v>7.4</v>
      </c>
      <c r="G8" s="13">
        <v>7.7</v>
      </c>
      <c r="H8" s="6">
        <f>E8+F8+G8</f>
        <v>23.900000000000002</v>
      </c>
      <c r="I8" s="17">
        <v>360</v>
      </c>
    </row>
    <row r="9" spans="1:9" x14ac:dyDescent="0.3">
      <c r="A9" s="5">
        <v>2</v>
      </c>
      <c r="B9" s="1" t="s">
        <v>72</v>
      </c>
      <c r="C9" s="5" t="s">
        <v>86</v>
      </c>
      <c r="D9" s="1" t="s">
        <v>96</v>
      </c>
      <c r="E9" s="2">
        <v>7.2</v>
      </c>
      <c r="F9" s="13">
        <v>8.3000000000000007</v>
      </c>
      <c r="G9" s="13">
        <v>8.4</v>
      </c>
      <c r="H9" s="6">
        <f>E9+F9+G9</f>
        <v>23.9</v>
      </c>
      <c r="I9" s="17">
        <v>360</v>
      </c>
    </row>
    <row r="10" spans="1:9" x14ac:dyDescent="0.3">
      <c r="A10" s="5">
        <v>4</v>
      </c>
      <c r="B10" s="1" t="s">
        <v>5</v>
      </c>
      <c r="C10" s="5" t="s">
        <v>58</v>
      </c>
      <c r="D10" s="1" t="s">
        <v>8</v>
      </c>
      <c r="E10" s="2">
        <v>7.9</v>
      </c>
      <c r="F10" s="13">
        <v>7.9</v>
      </c>
      <c r="G10" s="13">
        <v>8</v>
      </c>
      <c r="H10" s="6">
        <f>E10+F10+G10</f>
        <v>23.8</v>
      </c>
      <c r="I10" s="17">
        <v>230</v>
      </c>
    </row>
    <row r="11" spans="1:9" x14ac:dyDescent="0.3">
      <c r="A11" s="5">
        <v>4</v>
      </c>
      <c r="B11" s="1" t="s">
        <v>68</v>
      </c>
      <c r="C11" s="5" t="s">
        <v>81</v>
      </c>
      <c r="D11" s="1" t="s">
        <v>92</v>
      </c>
      <c r="E11" s="2">
        <v>8.1</v>
      </c>
      <c r="F11" s="13">
        <v>8.1999999999999993</v>
      </c>
      <c r="G11" s="13">
        <v>7.5</v>
      </c>
      <c r="H11" s="6">
        <f>E11+F11+G11</f>
        <v>23.799999999999997</v>
      </c>
      <c r="I11" s="17">
        <v>230</v>
      </c>
    </row>
    <row r="12" spans="1:9" x14ac:dyDescent="0.3">
      <c r="A12" s="5">
        <v>6</v>
      </c>
      <c r="B12" s="1" t="s">
        <v>66</v>
      </c>
      <c r="C12" s="5" t="s">
        <v>79</v>
      </c>
      <c r="D12" s="1" t="s">
        <v>90</v>
      </c>
      <c r="E12" s="2">
        <v>8.1999999999999993</v>
      </c>
      <c r="F12" s="13">
        <v>7.5</v>
      </c>
      <c r="G12" s="13">
        <v>8</v>
      </c>
      <c r="H12" s="6">
        <f>E12+F12+G12</f>
        <v>23.7</v>
      </c>
      <c r="I12" s="17">
        <v>160</v>
      </c>
    </row>
    <row r="13" spans="1:9" x14ac:dyDescent="0.3">
      <c r="A13" s="5">
        <v>7</v>
      </c>
      <c r="B13" s="1" t="s">
        <v>74</v>
      </c>
      <c r="C13" s="5" t="s">
        <v>88</v>
      </c>
      <c r="D13" s="1" t="s">
        <v>98</v>
      </c>
      <c r="E13" s="2">
        <v>8.1999999999999993</v>
      </c>
      <c r="F13" s="13">
        <v>8</v>
      </c>
      <c r="G13" s="13">
        <v>7.2</v>
      </c>
      <c r="H13" s="6">
        <f>E13+F13+G13</f>
        <v>23.4</v>
      </c>
      <c r="I13" s="17">
        <v>80</v>
      </c>
    </row>
    <row r="14" spans="1:9" x14ac:dyDescent="0.3">
      <c r="A14" s="5">
        <v>7</v>
      </c>
      <c r="B14" s="1" t="s">
        <v>67</v>
      </c>
      <c r="C14" s="5" t="s">
        <v>80</v>
      </c>
      <c r="D14" s="1" t="s">
        <v>91</v>
      </c>
      <c r="E14" s="2">
        <v>8</v>
      </c>
      <c r="F14" s="13">
        <v>8</v>
      </c>
      <c r="G14" s="13">
        <v>7.4</v>
      </c>
      <c r="H14" s="6">
        <f>E14+F14+G14</f>
        <v>23.4</v>
      </c>
      <c r="I14" s="17">
        <v>80</v>
      </c>
    </row>
    <row r="15" spans="1:9" x14ac:dyDescent="0.3">
      <c r="A15" s="5">
        <v>9</v>
      </c>
      <c r="B15" s="1" t="s">
        <v>73</v>
      </c>
      <c r="C15" s="5" t="s">
        <v>87</v>
      </c>
      <c r="D15" s="1" t="s">
        <v>97</v>
      </c>
      <c r="E15" s="2">
        <v>8.1</v>
      </c>
      <c r="F15" s="13">
        <v>7.9</v>
      </c>
      <c r="G15" s="13">
        <v>7.2</v>
      </c>
      <c r="H15" s="6">
        <f>E15+F15+G15</f>
        <v>23.2</v>
      </c>
      <c r="I15" s="15"/>
    </row>
    <row r="16" spans="1:9" x14ac:dyDescent="0.3">
      <c r="A16" s="5">
        <v>10</v>
      </c>
      <c r="B16" s="1" t="s">
        <v>76</v>
      </c>
      <c r="C16" s="5" t="s">
        <v>79</v>
      </c>
      <c r="D16" s="1" t="s">
        <v>90</v>
      </c>
      <c r="E16" s="2">
        <v>7.3</v>
      </c>
      <c r="F16" s="6">
        <v>8.3000000000000007</v>
      </c>
      <c r="G16" s="13">
        <v>7.3</v>
      </c>
      <c r="H16" s="6">
        <f>E16+F16+G16</f>
        <v>22.900000000000002</v>
      </c>
      <c r="I16" s="15"/>
    </row>
    <row r="17" spans="1:9" x14ac:dyDescent="0.3">
      <c r="A17" s="5">
        <v>11</v>
      </c>
      <c r="B17" s="1" t="s">
        <v>9</v>
      </c>
      <c r="C17" s="5" t="s">
        <v>59</v>
      </c>
      <c r="D17" s="1" t="s">
        <v>12</v>
      </c>
      <c r="E17" s="2">
        <v>7.8</v>
      </c>
      <c r="F17" s="13">
        <v>7.3</v>
      </c>
      <c r="G17" s="13">
        <v>7.4</v>
      </c>
      <c r="H17" s="6">
        <f>E17+F17+G17</f>
        <v>22.5</v>
      </c>
      <c r="I17" s="15"/>
    </row>
    <row r="18" spans="1:9" x14ac:dyDescent="0.3">
      <c r="A18" s="5">
        <v>12</v>
      </c>
      <c r="B18" s="1" t="s">
        <v>48</v>
      </c>
      <c r="C18" s="5" t="s">
        <v>58</v>
      </c>
      <c r="D18" s="1" t="s">
        <v>8</v>
      </c>
      <c r="E18" s="2">
        <v>7.3</v>
      </c>
      <c r="F18" s="6">
        <v>7.8</v>
      </c>
      <c r="G18" s="13">
        <v>7.1</v>
      </c>
      <c r="H18" s="6">
        <f>E18+F18+G18</f>
        <v>22.2</v>
      </c>
      <c r="I18" s="15"/>
    </row>
    <row r="19" spans="1:9" x14ac:dyDescent="0.3">
      <c r="A19" s="5">
        <v>13</v>
      </c>
      <c r="B19" s="1" t="s">
        <v>75</v>
      </c>
      <c r="C19" s="5" t="s">
        <v>89</v>
      </c>
      <c r="D19" s="1" t="s">
        <v>99</v>
      </c>
      <c r="E19" s="2">
        <v>9</v>
      </c>
      <c r="F19" s="13">
        <v>9.1</v>
      </c>
      <c r="G19" s="13" t="s">
        <v>100</v>
      </c>
      <c r="H19" s="6">
        <f>E19+F19</f>
        <v>18.100000000000001</v>
      </c>
      <c r="I19" s="15"/>
    </row>
    <row r="20" spans="1:9" x14ac:dyDescent="0.3">
      <c r="A20" s="5">
        <v>14</v>
      </c>
      <c r="B20" s="1" t="s">
        <v>71</v>
      </c>
      <c r="C20" s="5" t="s">
        <v>85</v>
      </c>
      <c r="D20" s="1" t="s">
        <v>95</v>
      </c>
      <c r="E20" s="2">
        <v>8</v>
      </c>
      <c r="F20" s="13">
        <v>8.4</v>
      </c>
      <c r="G20" s="13" t="s">
        <v>101</v>
      </c>
      <c r="H20" s="6">
        <f>E20+F20</f>
        <v>16.399999999999999</v>
      </c>
      <c r="I20" s="15"/>
    </row>
    <row r="21" spans="1:9" x14ac:dyDescent="0.3">
      <c r="A21" s="5">
        <v>15</v>
      </c>
      <c r="B21" s="1" t="s">
        <v>36</v>
      </c>
      <c r="C21" s="5" t="s">
        <v>60</v>
      </c>
      <c r="D21" s="1" t="s">
        <v>39</v>
      </c>
      <c r="E21" s="2">
        <v>7.1</v>
      </c>
      <c r="F21" s="13">
        <v>7.9</v>
      </c>
      <c r="G21" s="13" t="s">
        <v>102</v>
      </c>
      <c r="H21" s="6">
        <f>E21+F21</f>
        <v>15</v>
      </c>
      <c r="I21" s="15"/>
    </row>
    <row r="22" spans="1:9" x14ac:dyDescent="0.3">
      <c r="A22" s="5">
        <v>16</v>
      </c>
      <c r="B22" s="1" t="s">
        <v>78</v>
      </c>
      <c r="C22" s="5" t="s">
        <v>81</v>
      </c>
      <c r="D22" s="1" t="s">
        <v>92</v>
      </c>
      <c r="E22" s="2">
        <v>8</v>
      </c>
      <c r="F22" s="13">
        <v>6.7</v>
      </c>
      <c r="G22" s="13" t="s">
        <v>101</v>
      </c>
      <c r="H22" s="6">
        <f>E22+F22</f>
        <v>14.7</v>
      </c>
      <c r="I22" s="15"/>
    </row>
    <row r="23" spans="1:9" x14ac:dyDescent="0.3">
      <c r="A23" s="5">
        <v>17</v>
      </c>
      <c r="B23" s="1" t="s">
        <v>70</v>
      </c>
      <c r="C23" s="5" t="s">
        <v>84</v>
      </c>
      <c r="D23" s="1" t="s">
        <v>12</v>
      </c>
      <c r="E23" s="2">
        <v>7.1</v>
      </c>
      <c r="F23" s="13">
        <v>7.4</v>
      </c>
      <c r="G23" s="13" t="s">
        <v>102</v>
      </c>
      <c r="H23" s="6">
        <f>E23+F23</f>
        <v>14.5</v>
      </c>
      <c r="I23" s="15"/>
    </row>
    <row r="24" spans="1:9" x14ac:dyDescent="0.3">
      <c r="A24" s="5">
        <v>18</v>
      </c>
      <c r="B24" s="1" t="s">
        <v>32</v>
      </c>
      <c r="C24" s="5" t="s">
        <v>83</v>
      </c>
      <c r="D24" s="1" t="s">
        <v>94</v>
      </c>
      <c r="E24" s="2">
        <v>7.9</v>
      </c>
      <c r="F24" s="13">
        <v>6.5</v>
      </c>
      <c r="G24" s="13" t="s">
        <v>101</v>
      </c>
      <c r="H24" s="14">
        <f>E24+F24</f>
        <v>14.4</v>
      </c>
      <c r="I24" s="15"/>
    </row>
    <row r="25" spans="1:9" x14ac:dyDescent="0.3">
      <c r="A25" s="5">
        <v>19</v>
      </c>
      <c r="B25" s="1" t="s">
        <v>69</v>
      </c>
      <c r="C25" s="5" t="s">
        <v>82</v>
      </c>
      <c r="D25" s="1" t="s">
        <v>93</v>
      </c>
      <c r="E25" s="2">
        <v>7.2</v>
      </c>
      <c r="F25" s="6" t="s">
        <v>102</v>
      </c>
      <c r="G25" s="13" t="s">
        <v>102</v>
      </c>
      <c r="H25" s="6">
        <f>E25</f>
        <v>7.2</v>
      </c>
      <c r="I25" s="15"/>
    </row>
    <row r="26" spans="1:9" x14ac:dyDescent="0.3">
      <c r="A26" s="9"/>
      <c r="B26" s="10"/>
      <c r="C26" s="9"/>
      <c r="D26" s="10"/>
      <c r="E26" s="11"/>
      <c r="F26" s="12"/>
      <c r="G26" s="12"/>
      <c r="H26" s="12"/>
    </row>
    <row r="27" spans="1:9" x14ac:dyDescent="0.3">
      <c r="A27" s="9"/>
      <c r="B27" s="10"/>
      <c r="C27" s="9"/>
      <c r="D27" s="10"/>
      <c r="E27" s="11"/>
      <c r="F27" s="12"/>
      <c r="G27" s="12"/>
      <c r="H27" s="12"/>
    </row>
    <row r="28" spans="1:9" x14ac:dyDescent="0.3">
      <c r="A28" s="4"/>
      <c r="B28" s="4"/>
      <c r="C28" s="4"/>
      <c r="D28" s="4"/>
      <c r="E28" s="4"/>
      <c r="F28" s="4"/>
      <c r="G28" s="4"/>
      <c r="H28" s="4"/>
    </row>
    <row r="29" spans="1:9" x14ac:dyDescent="0.3">
      <c r="A29" s="3" t="s">
        <v>54</v>
      </c>
      <c r="B29" s="4"/>
      <c r="C29" s="4"/>
      <c r="D29" s="3" t="s">
        <v>55</v>
      </c>
      <c r="E29" s="4"/>
      <c r="F29" s="4"/>
      <c r="G29" s="4"/>
      <c r="H29" s="4"/>
    </row>
    <row r="30" spans="1:9" x14ac:dyDescent="0.3">
      <c r="A30" s="4"/>
      <c r="B30" s="4" t="s">
        <v>56</v>
      </c>
      <c r="C30" s="4"/>
      <c r="D30" s="4" t="s">
        <v>65</v>
      </c>
      <c r="E30" s="4"/>
      <c r="F30" s="4"/>
      <c r="G30" s="4"/>
      <c r="H30" s="4"/>
    </row>
    <row r="31" spans="1:9" x14ac:dyDescent="0.3">
      <c r="A31" s="4"/>
      <c r="B31" s="4" t="s">
        <v>64</v>
      </c>
      <c r="C31" s="4"/>
      <c r="D31" s="4"/>
      <c r="E31" s="4"/>
      <c r="F31" s="4"/>
      <c r="G31" s="4"/>
      <c r="H31" s="4"/>
    </row>
    <row r="32" spans="1:9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</sheetData>
  <autoFilter ref="A6:H6">
    <sortState ref="A7:H25">
      <sortCondition descending="1" ref="H6"/>
    </sortState>
  </autoFilter>
  <mergeCells count="1">
    <mergeCell ref="A4:H4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aaa</vt:lpstr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Hubertus</dc:creator>
  <cp:lastModifiedBy>Hubertus</cp:lastModifiedBy>
  <cp:lastPrinted>2022-07-09T09:32:10Z</cp:lastPrinted>
  <dcterms:created xsi:type="dcterms:W3CDTF">2022-04-30T14:09:24Z</dcterms:created>
  <dcterms:modified xsi:type="dcterms:W3CDTF">2022-07-09T09:33:22Z</dcterms:modified>
</cp:coreProperties>
</file>